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F807F38F-6F6A-4AC3-B679-BF110CCE3B0F}"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<sst xmlns="http://schemas.openxmlformats.org/spreadsheetml/2006/main" count="4134" uniqueCount="963">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</sst>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934</v>
      </c>
      <c r="B10" s="116"/>
      <c r="C10" s="108" t="str">
        <f>VLOOKUP(A10,Listado!1:1048576,6,0)</f>
        <v>G. TELECOMUNICACIONES TERRESTRES</v>
      </c>
      <c r="D10" s="108"/>
      <c r="E10" s="108"/>
      <c r="F10" s="108"/>
      <c r="G10" s="108" t="str">
        <f>VLOOKUP(A10,Listado!1:1048576,7,0)</f>
        <v>Asistente 3</v>
      </c>
      <c r="H10" s="108"/>
      <c r="I10" s="109" t="str">
        <f>VLOOKUP(A10,Listado!1:1048576,2,0)</f>
        <v>Técnico/a para apoyo Administrativo a la gestión de Obras de Instalaciones Ferroviarias</v>
      </c>
      <c r="J10" s="110"/>
      <c r="K10" s="108" t="str">
        <f>VLOOKUP(A10,Listado!1:1048576,11,0)</f>
        <v>Cáceres</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43.4" customHeight="1" thickTop="1" thickBot="1" x14ac:dyDescent="0.3">
      <c r="A17" s="156" t="str">
        <f>VLOOKUP(A10,Listado!1:1048576,18,0)</f>
        <v>Experiencia en gestión documental en el sector ferroviario para Sistemas de Telecomunicaciones
Experiencia en despliegues de Sistemas de Telecomunicaciones fijas en Líneas Ferroviarias</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940</v>
      </c>
      <c r="B19" s="164"/>
      <c r="C19" s="164"/>
      <c r="D19" s="164"/>
      <c r="E19" s="164"/>
      <c r="F19" s="164"/>
      <c r="G19" s="164"/>
      <c r="H19" s="164"/>
      <c r="I19" s="164"/>
      <c r="J19" s="164"/>
      <c r="K19" s="164"/>
      <c r="L19" s="165"/>
    </row>
    <row r="20" spans="1:12" s="2" customFormat="1" ht="65.400000000000006" customHeight="1" x14ac:dyDescent="0.25">
      <c r="A20" s="133" t="s">
        <v>859</v>
      </c>
      <c r="B20" s="134"/>
      <c r="C20" s="134"/>
      <c r="D20" s="134"/>
      <c r="E20" s="134"/>
      <c r="F20" s="134"/>
      <c r="G20" s="134"/>
      <c r="H20" s="134"/>
      <c r="I20" s="134"/>
      <c r="J20" s="135"/>
      <c r="K20" s="136"/>
      <c r="L20" s="28">
        <v>15</v>
      </c>
    </row>
    <row r="21" spans="1:12" s="6" customFormat="1" ht="40.049999999999997" customHeight="1" x14ac:dyDescent="0.7">
      <c r="A21" s="29" t="s">
        <v>115</v>
      </c>
      <c r="B21" s="15" t="s">
        <v>939</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857</v>
      </c>
      <c r="B37" s="174"/>
      <c r="C37" s="174"/>
      <c r="D37" s="174"/>
      <c r="E37" s="174"/>
      <c r="F37" s="174"/>
      <c r="G37" s="174"/>
      <c r="H37" s="174"/>
      <c r="I37" s="174"/>
      <c r="J37" s="174"/>
      <c r="K37" s="175"/>
      <c r="L37" s="32">
        <v>25</v>
      </c>
    </row>
    <row r="38" spans="1:12" s="6" customFormat="1" ht="40.049999999999997" customHeight="1" x14ac:dyDescent="0.7">
      <c r="A38" s="29" t="s">
        <v>115</v>
      </c>
      <c r="B38" s="15" t="s">
        <v>939</v>
      </c>
      <c r="C38" s="183" t="s">
        <v>90</v>
      </c>
      <c r="D38" s="184"/>
      <c r="E38" s="183" t="s">
        <v>30</v>
      </c>
      <c r="F38" s="184"/>
      <c r="G38" s="190" t="s">
        <v>856</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860</v>
      </c>
      <c r="B54" s="202"/>
      <c r="C54" s="202"/>
      <c r="D54" s="202"/>
      <c r="E54" s="202"/>
      <c r="F54" s="202"/>
      <c r="G54" s="202"/>
      <c r="H54" s="202"/>
      <c r="I54" s="202"/>
      <c r="J54" s="202"/>
      <c r="K54" s="203"/>
      <c r="L54" s="34">
        <v>15</v>
      </c>
    </row>
    <row r="55" spans="1:12" s="6" customFormat="1" ht="49.2" customHeight="1" x14ac:dyDescent="0.7">
      <c r="A55" s="29" t="s">
        <v>115</v>
      </c>
      <c r="B55" s="15" t="s">
        <v>939</v>
      </c>
      <c r="C55" s="183" t="s">
        <v>90</v>
      </c>
      <c r="D55" s="184"/>
      <c r="E55" s="183" t="s">
        <v>30</v>
      </c>
      <c r="F55" s="184"/>
      <c r="G55" s="190" t="s">
        <v>856</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858</v>
      </c>
      <c r="B71" s="174"/>
      <c r="C71" s="174"/>
      <c r="D71" s="174"/>
      <c r="E71" s="174"/>
      <c r="F71" s="174"/>
      <c r="G71" s="174"/>
      <c r="H71" s="174"/>
      <c r="I71" s="174"/>
      <c r="J71" s="174"/>
      <c r="K71" s="175"/>
      <c r="L71" s="32">
        <v>10</v>
      </c>
    </row>
    <row r="72" spans="1:12" s="6" customFormat="1" ht="40.049999999999997" customHeight="1" x14ac:dyDescent="0.7">
      <c r="A72" s="29" t="s">
        <v>115</v>
      </c>
      <c r="B72" s="15" t="s">
        <v>939</v>
      </c>
      <c r="C72" s="183" t="s">
        <v>90</v>
      </c>
      <c r="D72" s="184"/>
      <c r="E72" s="183" t="s">
        <v>30</v>
      </c>
      <c r="F72" s="184"/>
      <c r="G72" s="190" t="s">
        <v>856</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EZkCVS/e6mInvrXj1MYgTG854P6pCyusX1Ujoob9OqvBJaxMrt0oGnGguSRZ19upGazaRZk69p+4scJ4yLsbBg==" saltValue="SB77NV+KcQuvyTVg46GWn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2022-11-02T11:25:08Z</dcterms:modified>
</cp:coreProperties>
</file>